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BlueLayouts.org\Price Comparison Analysis Templates\"/>
    </mc:Choice>
  </mc:AlternateContent>
  <xr:revisionPtr revIDLastSave="0" documentId="13_ncr:1_{4476583C-0186-4A35-A9B0-F669DAA2E7E2}" xr6:coauthVersionLast="47" xr6:coauthVersionMax="47" xr10:uidLastSave="{00000000-0000-0000-0000-000000000000}"/>
  <bookViews>
    <workbookView xWindow="-108" yWindow="-108" windowWidth="23256" windowHeight="12456" xr2:uid="{3535A0E0-CF3A-41D1-B8AE-89C7E49F61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E63" i="1"/>
  <c r="D63" i="1"/>
  <c r="C63" i="1"/>
  <c r="B63" i="1"/>
  <c r="G62" i="1"/>
  <c r="G61" i="1"/>
  <c r="G60" i="1"/>
  <c r="G59" i="1"/>
  <c r="G58" i="1"/>
  <c r="G57" i="1"/>
  <c r="G56" i="1"/>
  <c r="G55" i="1"/>
  <c r="G54" i="1"/>
  <c r="F51" i="1"/>
  <c r="E51" i="1"/>
  <c r="D51" i="1"/>
  <c r="C51" i="1"/>
  <c r="B51" i="1"/>
  <c r="G50" i="1"/>
  <c r="G49" i="1"/>
  <c r="G48" i="1"/>
  <c r="G47" i="1"/>
  <c r="G46" i="1"/>
  <c r="G45" i="1"/>
  <c r="G44" i="1"/>
  <c r="G43" i="1"/>
  <c r="G42" i="1"/>
  <c r="F39" i="1"/>
  <c r="E39" i="1"/>
  <c r="D39" i="1"/>
  <c r="C39" i="1"/>
  <c r="B39" i="1"/>
  <c r="G38" i="1"/>
  <c r="G37" i="1"/>
  <c r="G36" i="1"/>
  <c r="G35" i="1"/>
  <c r="G34" i="1"/>
  <c r="G33" i="1"/>
  <c r="G32" i="1"/>
  <c r="G31" i="1"/>
  <c r="G30" i="1"/>
  <c r="F27" i="1"/>
  <c r="E27" i="1"/>
  <c r="D27" i="1"/>
  <c r="C27" i="1"/>
  <c r="B27" i="1"/>
  <c r="G26" i="1"/>
  <c r="G25" i="1"/>
  <c r="G24" i="1"/>
  <c r="G23" i="1"/>
  <c r="G22" i="1"/>
  <c r="G21" i="1"/>
  <c r="G20" i="1"/>
  <c r="G19" i="1"/>
  <c r="G18" i="1"/>
  <c r="C15" i="1"/>
  <c r="D15" i="1"/>
  <c r="E15" i="1"/>
  <c r="F15" i="1"/>
  <c r="B15" i="1"/>
  <c r="G7" i="1"/>
  <c r="G15" i="1" s="1"/>
  <c r="G8" i="1"/>
  <c r="G9" i="1"/>
  <c r="G10" i="1"/>
  <c r="G11" i="1"/>
  <c r="G12" i="1"/>
  <c r="G13" i="1"/>
  <c r="G14" i="1"/>
  <c r="G6" i="1"/>
  <c r="G63" i="1" l="1"/>
  <c r="G51" i="1"/>
  <c r="G39" i="1"/>
  <c r="G27" i="1"/>
</calcChain>
</file>

<file path=xl/sharedStrings.xml><?xml version="1.0" encoding="utf-8"?>
<sst xmlns="http://schemas.openxmlformats.org/spreadsheetml/2006/main" count="90" uniqueCount="14">
  <si>
    <t>Cost Comparison Analysis</t>
  </si>
  <si>
    <t>Company Name</t>
  </si>
  <si>
    <t>Initiative / Service</t>
  </si>
  <si>
    <t>Date Conducted</t>
  </si>
  <si>
    <t>Completed By</t>
  </si>
  <si>
    <t>Year 01</t>
  </si>
  <si>
    <t>Year 02</t>
  </si>
  <si>
    <t>Year 03</t>
  </si>
  <si>
    <t>Year 04</t>
  </si>
  <si>
    <t>Year 05</t>
  </si>
  <si>
    <t xml:space="preserve">Total </t>
  </si>
  <si>
    <t>Lorem Ipsum dolor sit amet</t>
  </si>
  <si>
    <t>Item Description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</si>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</sst>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0">
    <border>
      <left/>
      <right/>
      <top/>
      <bottom/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/>
      <top style="hair">
        <color theme="8" tint="-0.499984740745262"/>
      </top>
      <bottom/>
      <diagonal/>
    </border>
    <border>
      <left/>
      <right/>
      <top style="hair">
        <color theme="8" tint="-0.499984740745262"/>
      </top>
      <bottom/>
      <diagonal/>
    </border>
    <border>
      <left/>
      <right style="hair">
        <color theme="8" tint="-0.499984740745262"/>
      </right>
      <top style="hair">
        <color theme="8" tint="-0.499984740745262"/>
      </top>
      <bottom/>
      <diagonal/>
    </border>
    <border>
      <left style="hair">
        <color theme="8" tint="-0.499984740745262"/>
      </left>
      <right/>
      <top/>
      <bottom/>
      <diagonal/>
    </border>
    <border>
      <left/>
      <right style="hair">
        <color theme="8" tint="-0.499984740745262"/>
      </right>
      <top/>
      <bottom/>
      <diagonal/>
    </border>
    <border>
      <left style="hair">
        <color theme="8" tint="-0.499984740745262"/>
      </left>
      <right/>
      <top/>
      <bottom style="hair">
        <color theme="8" tint="-0.499984740745262"/>
      </bottom>
      <diagonal/>
    </border>
    <border>
      <left/>
      <right/>
      <top/>
      <bottom style="hair">
        <color theme="8" tint="-0.499984740745262"/>
      </bottom>
      <diagonal/>
    </border>
    <border>
      <left/>
      <right style="hair">
        <color theme="8" tint="-0.499984740745262"/>
      </right>
      <top/>
      <bottom style="hair">
        <color theme="8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164" fontId="2" fillId="0" borderId="6" xfId="1" applyFont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Sheet1!$B$15:$G$15</c:f>
              <c:numCache>
                <c:formatCode>_("$"* #,##0.00_);_("$"* \(#,##0.00\);_("$"* "-"??_);_(@_)</c:formatCode>
                <c:ptCount val="6"/>
                <c:pt idx="0">
                  <c:v>17093</c:v>
                </c:pt>
                <c:pt idx="1">
                  <c:v>25383</c:v>
                </c:pt>
                <c:pt idx="2">
                  <c:v>187658</c:v>
                </c:pt>
                <c:pt idx="3">
                  <c:v>774809</c:v>
                </c:pt>
                <c:pt idx="4">
                  <c:v>492605</c:v>
                </c:pt>
                <c:pt idx="5">
                  <c:v>1497548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0-4B14-95E0-79B88A9FE01A}"/>
            </c:ext>
          </c:extLst>
        </c:ser>
        <c:ser>
          <c:idx val="1"/>
          <c:order val="1"/>
          <c:tx>
            <c:strRef>
              <c:f>Sheet1!$A$27</c:f>
              <c:strCache>
                <c:ptCount val="1"/>
                <c:pt idx="0">
                  <c:v>SUBTOTAL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>
                  <a:lumMod val="40000"/>
                  <a:lumOff val="60000"/>
                </a:schemeClr>
              </a:solidFill>
            </a:ln>
            <a:effectLst/>
          </c:spPr>
          <c:invertIfNegative val="0"/>
          <c:val>
            <c:numRef>
              <c:f>Sheet1!$B$27:$G$27</c:f>
              <c:numCache>
                <c:formatCode>_("$"* #,##0.00_);_("$"* \(#,##0.00\);_("$"* "-"??_);_(@_)</c:formatCode>
                <c:ptCount val="6"/>
                <c:pt idx="0">
                  <c:v>81646</c:v>
                </c:pt>
                <c:pt idx="1">
                  <c:v>66133</c:v>
                </c:pt>
                <c:pt idx="2">
                  <c:v>168894</c:v>
                </c:pt>
                <c:pt idx="3">
                  <c:v>454522</c:v>
                </c:pt>
                <c:pt idx="4">
                  <c:v>111061</c:v>
                </c:pt>
                <c:pt idx="5">
                  <c:v>882256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10-4B14-95E0-79B88A9FE01A}"/>
            </c:ext>
          </c:extLst>
        </c:ser>
        <c:ser>
          <c:idx val="2"/>
          <c:order val="2"/>
          <c:tx>
            <c:strRef>
              <c:f>Sheet1!$A$39</c:f>
              <c:strCache>
                <c:ptCount val="1"/>
                <c:pt idx="0">
                  <c:v>SUBTOTAL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Sheet1!$B$39:$G$39</c:f>
              <c:numCache>
                <c:formatCode>_("$"* #,##0.00_);_("$"* \(#,##0.00\);_("$"* "-"??_);_(@_)</c:formatCode>
                <c:ptCount val="6"/>
                <c:pt idx="0">
                  <c:v>27985</c:v>
                </c:pt>
                <c:pt idx="1">
                  <c:v>39822</c:v>
                </c:pt>
                <c:pt idx="2">
                  <c:v>197146</c:v>
                </c:pt>
                <c:pt idx="3">
                  <c:v>329836</c:v>
                </c:pt>
                <c:pt idx="4">
                  <c:v>405860</c:v>
                </c:pt>
                <c:pt idx="5">
                  <c:v>1000649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10-4B14-95E0-79B88A9FE01A}"/>
            </c:ext>
          </c:extLst>
        </c:ser>
        <c:ser>
          <c:idx val="3"/>
          <c:order val="3"/>
          <c:tx>
            <c:strRef>
              <c:f>Sheet1!$A$51</c:f>
              <c:strCache>
                <c:ptCount val="1"/>
                <c:pt idx="0">
                  <c:v>SUBTOTAL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val>
            <c:numRef>
              <c:f>Sheet1!$B$51:$G$51</c:f>
              <c:numCache>
                <c:formatCode>_("$"* #,##0.00_);_("$"* \(#,##0.00\);_("$"* "-"??_);_(@_)</c:formatCode>
                <c:ptCount val="6"/>
                <c:pt idx="0">
                  <c:v>31800</c:v>
                </c:pt>
                <c:pt idx="1">
                  <c:v>36834</c:v>
                </c:pt>
                <c:pt idx="2">
                  <c:v>225689</c:v>
                </c:pt>
                <c:pt idx="3">
                  <c:v>780251</c:v>
                </c:pt>
                <c:pt idx="4">
                  <c:v>457416</c:v>
                </c:pt>
                <c:pt idx="5">
                  <c:v>1531990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10-4B14-95E0-79B88A9FE01A}"/>
            </c:ext>
          </c:extLst>
        </c:ser>
        <c:ser>
          <c:idx val="4"/>
          <c:order val="4"/>
          <c:tx>
            <c:strRef>
              <c:f>Sheet1!$A$63</c:f>
              <c:strCache>
                <c:ptCount val="1"/>
                <c:pt idx="0">
                  <c:v>SUBTOTAL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Sheet1!$B$63:$G$63</c:f>
              <c:numCache>
                <c:formatCode>_("$"* #,##0.00_);_("$"* \(#,##0.00\);_("$"* "-"??_);_(@_)</c:formatCode>
                <c:ptCount val="6"/>
                <c:pt idx="0">
                  <c:v>72261</c:v>
                </c:pt>
                <c:pt idx="1">
                  <c:v>27843</c:v>
                </c:pt>
                <c:pt idx="2">
                  <c:v>238818</c:v>
                </c:pt>
                <c:pt idx="3">
                  <c:v>777824</c:v>
                </c:pt>
                <c:pt idx="4">
                  <c:v>192377</c:v>
                </c:pt>
                <c:pt idx="5">
                  <c:v>1309123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10-4B14-95E0-79B88A9FE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351131248"/>
        <c:axId val="1351130416"/>
      </c:barChart>
      <c:catAx>
        <c:axId val="135113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351130416"/>
        <c:crosses val="autoZero"/>
        <c:auto val="1"/>
        <c:lblAlgn val="ctr"/>
        <c:lblOffset val="100"/>
        <c:noMultiLvlLbl val="0"/>
      </c:catAx>
      <c:valAx>
        <c:axId val="135113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35113124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7620</xdr:rowOff>
    </xdr:from>
    <xdr:to>
      <xdr:col>7</xdr:col>
      <xdr:colOff>7620</xdr:colOff>
      <xdr:row>76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535159-AEA4-524D-9645-0951A7F96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129540</xdr:colOff>
      <xdr:row>0</xdr:row>
      <xdr:rowOff>114300</xdr:rowOff>
    </xdr:from>
    <xdr:ext cx="1918923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DA930D9-BBF2-4BFE-9D81-D4625FCEECFF}"/>
            </a:ext>
          </a:extLst>
        </xdr:cNvPr>
        <xdr:cNvSpPr txBox="1"/>
      </xdr:nvSpPr>
      <xdr:spPr>
        <a:xfrm>
          <a:off x="6118860" y="114300"/>
          <a:ext cx="19189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0" i="1">
              <a:solidFill>
                <a:schemeClr val="bg1"/>
              </a:solidFill>
            </a:rPr>
            <a:t>https://www.bluelayouts.org</a:t>
          </a:r>
          <a:endParaRPr lang="en-PK" sz="1100" b="0" i="1">
            <a:solidFill>
              <a:schemeClr val="bg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444C6-CEBF-41A8-AD74-CDE9BB6E3072}">
  <dimension ref="A1:G76"/>
  <sheetViews>
    <sheetView showGridLines="0" tabSelected="1" workbookViewId="0">
      <selection activeCell="L15" sqref="L15"/>
    </sheetView>
  </sheetViews>
  <sheetFormatPr defaultRowHeight="14.4" x14ac:dyDescent="0.3"/>
  <cols>
    <col min="1" max="1" width="30" style="1" customWidth="1"/>
    <col min="2" max="6" width="14.33203125" style="1" customWidth="1"/>
    <col min="7" max="7" width="14.77734375" style="1" customWidth="1"/>
  </cols>
  <sheetData>
    <row r="1" spans="1:7" x14ac:dyDescent="0.3">
      <c r="A1" s="14" t="s">
        <v>0</v>
      </c>
      <c r="B1" s="15"/>
      <c r="C1" s="15"/>
      <c r="D1" s="15"/>
      <c r="E1" s="15"/>
      <c r="F1" s="15"/>
      <c r="G1" s="16"/>
    </row>
    <row r="2" spans="1:7" x14ac:dyDescent="0.3">
      <c r="A2" s="17"/>
      <c r="B2" s="18"/>
      <c r="C2" s="18"/>
      <c r="D2" s="18"/>
      <c r="E2" s="18"/>
      <c r="F2" s="18"/>
      <c r="G2" s="19"/>
    </row>
    <row r="3" spans="1:7" x14ac:dyDescent="0.3">
      <c r="A3" s="2" t="s">
        <v>1</v>
      </c>
      <c r="B3" s="20"/>
      <c r="C3" s="20"/>
      <c r="D3" s="21" t="s">
        <v>2</v>
      </c>
      <c r="E3" s="21"/>
      <c r="F3" s="20"/>
      <c r="G3" s="20"/>
    </row>
    <row r="4" spans="1:7" x14ac:dyDescent="0.3">
      <c r="A4" s="2" t="s">
        <v>3</v>
      </c>
      <c r="B4" s="20"/>
      <c r="C4" s="20"/>
      <c r="D4" s="21" t="s">
        <v>4</v>
      </c>
      <c r="E4" s="21"/>
      <c r="F4" s="20"/>
      <c r="G4" s="20"/>
    </row>
    <row r="5" spans="1:7" x14ac:dyDescent="0.3">
      <c r="A5" s="3" t="s">
        <v>12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5" t="s">
        <v>10</v>
      </c>
    </row>
    <row r="6" spans="1:7" x14ac:dyDescent="0.3">
      <c r="A6" s="2" t="s">
        <v>11</v>
      </c>
      <c r="B6" s="6">
        <v>8372</v>
      </c>
      <c r="C6" s="6">
        <v>533</v>
      </c>
      <c r="D6" s="6">
        <v>2221</v>
      </c>
      <c r="E6" s="6">
        <v>983</v>
      </c>
      <c r="F6" s="6">
        <v>27363</v>
      </c>
      <c r="G6" s="7">
        <f>SUM(B6:F6)</f>
        <v>39472</v>
      </c>
    </row>
    <row r="7" spans="1:7" x14ac:dyDescent="0.3">
      <c r="A7" s="2" t="s">
        <v>11</v>
      </c>
      <c r="B7" s="6">
        <v>1233</v>
      </c>
      <c r="C7" s="6">
        <v>873</v>
      </c>
      <c r="D7" s="6">
        <v>2873</v>
      </c>
      <c r="E7" s="6">
        <v>282891</v>
      </c>
      <c r="F7" s="6">
        <v>283763</v>
      </c>
      <c r="G7" s="7">
        <f t="shared" ref="G7:G14" si="0">SUM(B7:F7)</f>
        <v>571633</v>
      </c>
    </row>
    <row r="8" spans="1:7" x14ac:dyDescent="0.3">
      <c r="A8" s="2" t="s">
        <v>11</v>
      </c>
      <c r="B8" s="6">
        <v>1356</v>
      </c>
      <c r="C8" s="6">
        <v>2874</v>
      </c>
      <c r="D8" s="6">
        <v>3424</v>
      </c>
      <c r="E8" s="6">
        <v>393873</v>
      </c>
      <c r="F8" s="6">
        <v>38224</v>
      </c>
      <c r="G8" s="7">
        <f t="shared" si="0"/>
        <v>439751</v>
      </c>
    </row>
    <row r="9" spans="1:7" x14ac:dyDescent="0.3">
      <c r="A9" s="2" t="s">
        <v>11</v>
      </c>
      <c r="B9" s="6">
        <v>3566</v>
      </c>
      <c r="C9" s="6">
        <v>2789</v>
      </c>
      <c r="D9" s="6">
        <v>6836</v>
      </c>
      <c r="E9" s="6">
        <v>2834</v>
      </c>
      <c r="F9" s="6">
        <v>27548</v>
      </c>
      <c r="G9" s="7">
        <f t="shared" si="0"/>
        <v>43573</v>
      </c>
    </row>
    <row r="10" spans="1:7" x14ac:dyDescent="0.3">
      <c r="A10" s="2" t="s">
        <v>11</v>
      </c>
      <c r="B10" s="6">
        <v>366</v>
      </c>
      <c r="C10" s="6">
        <v>4902</v>
      </c>
      <c r="D10" s="6">
        <v>23893</v>
      </c>
      <c r="E10" s="6">
        <v>28474</v>
      </c>
      <c r="F10" s="6">
        <v>4924</v>
      </c>
      <c r="G10" s="7">
        <f t="shared" si="0"/>
        <v>62559</v>
      </c>
    </row>
    <row r="11" spans="1:7" x14ac:dyDescent="0.3">
      <c r="A11" s="2" t="s">
        <v>11</v>
      </c>
      <c r="B11" s="6">
        <v>335</v>
      </c>
      <c r="C11" s="6">
        <v>424</v>
      </c>
      <c r="D11" s="6">
        <v>98734</v>
      </c>
      <c r="E11" s="6">
        <v>28764</v>
      </c>
      <c r="F11" s="6">
        <v>27642</v>
      </c>
      <c r="G11" s="7">
        <f t="shared" si="0"/>
        <v>155899</v>
      </c>
    </row>
    <row r="12" spans="1:7" x14ac:dyDescent="0.3">
      <c r="A12" s="2" t="s">
        <v>11</v>
      </c>
      <c r="B12" s="6">
        <v>876</v>
      </c>
      <c r="C12" s="6">
        <v>3923</v>
      </c>
      <c r="D12" s="6">
        <v>2883</v>
      </c>
      <c r="E12" s="6">
        <v>2874</v>
      </c>
      <c r="F12" s="6">
        <v>27389</v>
      </c>
      <c r="G12" s="7">
        <f t="shared" si="0"/>
        <v>37945</v>
      </c>
    </row>
    <row r="13" spans="1:7" x14ac:dyDescent="0.3">
      <c r="A13" s="2" t="s">
        <v>11</v>
      </c>
      <c r="B13" s="6">
        <v>456</v>
      </c>
      <c r="C13" s="6">
        <v>4972</v>
      </c>
      <c r="D13" s="6">
        <v>7892</v>
      </c>
      <c r="E13" s="6">
        <v>29872</v>
      </c>
      <c r="F13" s="6">
        <v>28363</v>
      </c>
      <c r="G13" s="7">
        <f t="shared" si="0"/>
        <v>71555</v>
      </c>
    </row>
    <row r="14" spans="1:7" x14ac:dyDescent="0.3">
      <c r="A14" s="2" t="s">
        <v>11</v>
      </c>
      <c r="B14" s="6">
        <v>533</v>
      </c>
      <c r="C14" s="6">
        <v>4093</v>
      </c>
      <c r="D14" s="6">
        <v>38902</v>
      </c>
      <c r="E14" s="6">
        <v>4244</v>
      </c>
      <c r="F14" s="6">
        <v>27389</v>
      </c>
      <c r="G14" s="7">
        <f t="shared" si="0"/>
        <v>75161</v>
      </c>
    </row>
    <row r="15" spans="1:7" x14ac:dyDescent="0.3">
      <c r="A15" s="3" t="s">
        <v>13</v>
      </c>
      <c r="B15" s="8">
        <f>SUM(B6:B14)</f>
        <v>17093</v>
      </c>
      <c r="C15" s="8">
        <f t="shared" ref="C15:G15" si="1">SUM(C6:C14)</f>
        <v>25383</v>
      </c>
      <c r="D15" s="8">
        <f t="shared" si="1"/>
        <v>187658</v>
      </c>
      <c r="E15" s="8">
        <f t="shared" si="1"/>
        <v>774809</v>
      </c>
      <c r="F15" s="8">
        <f t="shared" si="1"/>
        <v>492605</v>
      </c>
      <c r="G15" s="9">
        <f t="shared" si="1"/>
        <v>1497548</v>
      </c>
    </row>
    <row r="16" spans="1:7" x14ac:dyDescent="0.3">
      <c r="A16" s="2"/>
      <c r="G16" s="10"/>
    </row>
    <row r="17" spans="1:7" x14ac:dyDescent="0.3">
      <c r="A17" s="3" t="s">
        <v>12</v>
      </c>
      <c r="B17" s="4" t="s">
        <v>5</v>
      </c>
      <c r="C17" s="4" t="s">
        <v>6</v>
      </c>
      <c r="D17" s="4" t="s">
        <v>7</v>
      </c>
      <c r="E17" s="4" t="s">
        <v>8</v>
      </c>
      <c r="F17" s="4" t="s">
        <v>9</v>
      </c>
      <c r="G17" s="5" t="s">
        <v>10</v>
      </c>
    </row>
    <row r="18" spans="1:7" x14ac:dyDescent="0.3">
      <c r="A18" s="2" t="s">
        <v>11</v>
      </c>
      <c r="B18" s="6">
        <v>8372</v>
      </c>
      <c r="C18" s="6">
        <v>533</v>
      </c>
      <c r="D18" s="6">
        <v>8233</v>
      </c>
      <c r="E18" s="6">
        <v>983</v>
      </c>
      <c r="F18" s="6">
        <v>27363</v>
      </c>
      <c r="G18" s="7">
        <f>SUM(B18:F18)</f>
        <v>45484</v>
      </c>
    </row>
    <row r="19" spans="1:7" x14ac:dyDescent="0.3">
      <c r="A19" s="2" t="s">
        <v>11</v>
      </c>
      <c r="B19" s="6">
        <v>201</v>
      </c>
      <c r="C19" s="6">
        <v>8274</v>
      </c>
      <c r="D19" s="6">
        <v>829</v>
      </c>
      <c r="E19" s="6">
        <v>9283</v>
      </c>
      <c r="F19" s="6">
        <v>7266</v>
      </c>
      <c r="G19" s="7">
        <f t="shared" ref="G19:G26" si="2">SUM(B19:F19)</f>
        <v>25853</v>
      </c>
    </row>
    <row r="20" spans="1:7" x14ac:dyDescent="0.3">
      <c r="A20" s="2" t="s">
        <v>11</v>
      </c>
      <c r="B20" s="6">
        <v>3863</v>
      </c>
      <c r="C20" s="6">
        <v>333</v>
      </c>
      <c r="D20" s="6">
        <v>3424</v>
      </c>
      <c r="E20" s="6">
        <v>393873</v>
      </c>
      <c r="F20" s="6">
        <v>38224</v>
      </c>
      <c r="G20" s="7">
        <f t="shared" si="2"/>
        <v>439717</v>
      </c>
    </row>
    <row r="21" spans="1:7" x14ac:dyDescent="0.3">
      <c r="A21" s="2" t="s">
        <v>11</v>
      </c>
      <c r="B21" s="6">
        <v>2244</v>
      </c>
      <c r="C21" s="6">
        <v>428</v>
      </c>
      <c r="D21" s="6">
        <v>4555</v>
      </c>
      <c r="E21" s="6">
        <v>3873</v>
      </c>
      <c r="F21" s="6">
        <v>2455</v>
      </c>
      <c r="G21" s="7">
        <f t="shared" si="2"/>
        <v>13555</v>
      </c>
    </row>
    <row r="22" spans="1:7" x14ac:dyDescent="0.3">
      <c r="A22" s="2" t="s">
        <v>11</v>
      </c>
      <c r="B22" s="6">
        <v>64663</v>
      </c>
      <c r="C22" s="6">
        <v>3444</v>
      </c>
      <c r="D22" s="6">
        <v>3442</v>
      </c>
      <c r="E22" s="6">
        <v>2983</v>
      </c>
      <c r="F22" s="6">
        <v>33</v>
      </c>
      <c r="G22" s="7">
        <f t="shared" si="2"/>
        <v>74565</v>
      </c>
    </row>
    <row r="23" spans="1:7" x14ac:dyDescent="0.3">
      <c r="A23" s="2" t="s">
        <v>11</v>
      </c>
      <c r="B23" s="6">
        <v>927</v>
      </c>
      <c r="C23" s="6">
        <v>9289</v>
      </c>
      <c r="D23" s="6">
        <v>98734</v>
      </c>
      <c r="E23" s="6">
        <v>2837</v>
      </c>
      <c r="F23" s="6">
        <v>27642</v>
      </c>
      <c r="G23" s="7">
        <f t="shared" si="2"/>
        <v>139429</v>
      </c>
    </row>
    <row r="24" spans="1:7" x14ac:dyDescent="0.3">
      <c r="A24" s="2" t="s">
        <v>11</v>
      </c>
      <c r="B24" s="6">
        <v>387</v>
      </c>
      <c r="C24" s="6">
        <v>3923</v>
      </c>
      <c r="D24" s="6">
        <v>2883</v>
      </c>
      <c r="E24" s="6">
        <v>2874</v>
      </c>
      <c r="F24" s="6">
        <v>2445</v>
      </c>
      <c r="G24" s="7">
        <f t="shared" si="2"/>
        <v>12512</v>
      </c>
    </row>
    <row r="25" spans="1:7" x14ac:dyDescent="0.3">
      <c r="A25" s="2" t="s">
        <v>11</v>
      </c>
      <c r="B25" s="6">
        <v>456</v>
      </c>
      <c r="C25" s="6">
        <v>4972</v>
      </c>
      <c r="D25" s="6">
        <v>7892</v>
      </c>
      <c r="E25" s="6">
        <v>29872</v>
      </c>
      <c r="F25" s="6">
        <v>5556</v>
      </c>
      <c r="G25" s="7">
        <f t="shared" si="2"/>
        <v>48748</v>
      </c>
    </row>
    <row r="26" spans="1:7" x14ac:dyDescent="0.3">
      <c r="A26" s="2" t="s">
        <v>11</v>
      </c>
      <c r="B26" s="6">
        <v>533</v>
      </c>
      <c r="C26" s="6">
        <v>34937</v>
      </c>
      <c r="D26" s="6">
        <v>38902</v>
      </c>
      <c r="E26" s="6">
        <v>7944</v>
      </c>
      <c r="F26" s="6">
        <v>77</v>
      </c>
      <c r="G26" s="7">
        <f t="shared" si="2"/>
        <v>82393</v>
      </c>
    </row>
    <row r="27" spans="1:7" x14ac:dyDescent="0.3">
      <c r="A27" s="3" t="s">
        <v>13</v>
      </c>
      <c r="B27" s="8">
        <f>SUM(B18:B26)</f>
        <v>81646</v>
      </c>
      <c r="C27" s="8">
        <f t="shared" ref="C27" si="3">SUM(C18:C26)</f>
        <v>66133</v>
      </c>
      <c r="D27" s="8">
        <f t="shared" ref="D27" si="4">SUM(D18:D26)</f>
        <v>168894</v>
      </c>
      <c r="E27" s="8">
        <f t="shared" ref="E27" si="5">SUM(E18:E26)</f>
        <v>454522</v>
      </c>
      <c r="F27" s="8">
        <f t="shared" ref="F27" si="6">SUM(F18:F26)</f>
        <v>111061</v>
      </c>
      <c r="G27" s="9">
        <f t="shared" ref="G27" si="7">SUM(G18:G26)</f>
        <v>882256</v>
      </c>
    </row>
    <row r="28" spans="1:7" x14ac:dyDescent="0.3">
      <c r="A28" s="2"/>
      <c r="G28" s="10"/>
    </row>
    <row r="29" spans="1:7" x14ac:dyDescent="0.3">
      <c r="A29" s="3" t="s">
        <v>12</v>
      </c>
      <c r="B29" s="4" t="s">
        <v>5</v>
      </c>
      <c r="C29" s="4" t="s">
        <v>6</v>
      </c>
      <c r="D29" s="4" t="s">
        <v>7</v>
      </c>
      <c r="E29" s="4" t="s">
        <v>8</v>
      </c>
      <c r="F29" s="4" t="s">
        <v>9</v>
      </c>
      <c r="G29" s="5" t="s">
        <v>10</v>
      </c>
    </row>
    <row r="30" spans="1:7" x14ac:dyDescent="0.3">
      <c r="A30" s="2" t="s">
        <v>11</v>
      </c>
      <c r="B30" s="6">
        <v>8372</v>
      </c>
      <c r="C30" s="6">
        <v>533</v>
      </c>
      <c r="D30" s="6">
        <v>2221</v>
      </c>
      <c r="E30" s="6">
        <v>983</v>
      </c>
      <c r="F30" s="6">
        <v>27363</v>
      </c>
      <c r="G30" s="7">
        <f>SUM(B30:F30)</f>
        <v>39472</v>
      </c>
    </row>
    <row r="31" spans="1:7" x14ac:dyDescent="0.3">
      <c r="A31" s="2" t="s">
        <v>11</v>
      </c>
      <c r="B31" s="6">
        <v>1233</v>
      </c>
      <c r="C31" s="6">
        <v>873</v>
      </c>
      <c r="D31" s="6">
        <v>8378</v>
      </c>
      <c r="E31" s="6">
        <v>282891</v>
      </c>
      <c r="F31" s="6">
        <v>283763</v>
      </c>
      <c r="G31" s="7">
        <f t="shared" ref="G31:G38" si="8">SUM(B31:F31)</f>
        <v>577138</v>
      </c>
    </row>
    <row r="32" spans="1:7" x14ac:dyDescent="0.3">
      <c r="A32" s="2" t="s">
        <v>11</v>
      </c>
      <c r="B32" s="6">
        <v>1356</v>
      </c>
      <c r="C32" s="6">
        <v>8366</v>
      </c>
      <c r="D32" s="6">
        <v>3424</v>
      </c>
      <c r="E32" s="6">
        <v>7263</v>
      </c>
      <c r="F32" s="6">
        <v>876</v>
      </c>
      <c r="G32" s="7">
        <f t="shared" si="8"/>
        <v>21285</v>
      </c>
    </row>
    <row r="33" spans="1:7" x14ac:dyDescent="0.3">
      <c r="A33" s="2" t="s">
        <v>11</v>
      </c>
      <c r="B33" s="6">
        <v>3566</v>
      </c>
      <c r="C33" s="6">
        <v>2789</v>
      </c>
      <c r="D33" s="6">
        <v>9378</v>
      </c>
      <c r="E33" s="6">
        <v>2834</v>
      </c>
      <c r="F33" s="6">
        <v>27548</v>
      </c>
      <c r="G33" s="7">
        <f t="shared" si="8"/>
        <v>46115</v>
      </c>
    </row>
    <row r="34" spans="1:7" x14ac:dyDescent="0.3">
      <c r="A34" s="2" t="s">
        <v>11</v>
      </c>
      <c r="B34" s="6">
        <v>8262</v>
      </c>
      <c r="C34" s="6">
        <v>4902</v>
      </c>
      <c r="D34" s="6">
        <v>23893</v>
      </c>
      <c r="E34" s="6">
        <v>28474</v>
      </c>
      <c r="F34" s="6">
        <v>765</v>
      </c>
      <c r="G34" s="7">
        <f t="shared" si="8"/>
        <v>66296</v>
      </c>
    </row>
    <row r="35" spans="1:7" x14ac:dyDescent="0.3">
      <c r="A35" s="2" t="s">
        <v>11</v>
      </c>
      <c r="B35" s="6">
        <v>335</v>
      </c>
      <c r="C35" s="6">
        <v>9371</v>
      </c>
      <c r="D35" s="6">
        <v>98734</v>
      </c>
      <c r="E35" s="6">
        <v>2445</v>
      </c>
      <c r="F35" s="6">
        <v>27642</v>
      </c>
      <c r="G35" s="7">
        <f t="shared" si="8"/>
        <v>138527</v>
      </c>
    </row>
    <row r="36" spans="1:7" x14ac:dyDescent="0.3">
      <c r="A36" s="2" t="s">
        <v>11</v>
      </c>
      <c r="B36" s="6">
        <v>3872</v>
      </c>
      <c r="C36" s="6">
        <v>3923</v>
      </c>
      <c r="D36" s="6">
        <v>2883</v>
      </c>
      <c r="E36" s="6">
        <v>36</v>
      </c>
      <c r="F36" s="6">
        <v>886</v>
      </c>
      <c r="G36" s="7">
        <f t="shared" si="8"/>
        <v>11600</v>
      </c>
    </row>
    <row r="37" spans="1:7" x14ac:dyDescent="0.3">
      <c r="A37" s="2" t="s">
        <v>11</v>
      </c>
      <c r="B37" s="6">
        <v>456</v>
      </c>
      <c r="C37" s="6">
        <v>4972</v>
      </c>
      <c r="D37" s="6">
        <v>9333</v>
      </c>
      <c r="E37" s="6">
        <v>666</v>
      </c>
      <c r="F37" s="6">
        <v>28363</v>
      </c>
      <c r="G37" s="7">
        <f t="shared" si="8"/>
        <v>43790</v>
      </c>
    </row>
    <row r="38" spans="1:7" x14ac:dyDescent="0.3">
      <c r="A38" s="2" t="s">
        <v>11</v>
      </c>
      <c r="B38" s="6">
        <v>533</v>
      </c>
      <c r="C38" s="6">
        <v>4093</v>
      </c>
      <c r="D38" s="6">
        <v>38902</v>
      </c>
      <c r="E38" s="6">
        <v>4244</v>
      </c>
      <c r="F38" s="6">
        <v>8654</v>
      </c>
      <c r="G38" s="7">
        <f t="shared" si="8"/>
        <v>56426</v>
      </c>
    </row>
    <row r="39" spans="1:7" x14ac:dyDescent="0.3">
      <c r="A39" s="3" t="s">
        <v>13</v>
      </c>
      <c r="B39" s="8">
        <f>SUM(B30:B38)</f>
        <v>27985</v>
      </c>
      <c r="C39" s="8">
        <f t="shared" ref="C39" si="9">SUM(C30:C38)</f>
        <v>39822</v>
      </c>
      <c r="D39" s="8">
        <f t="shared" ref="D39" si="10">SUM(D30:D38)</f>
        <v>197146</v>
      </c>
      <c r="E39" s="8">
        <f t="shared" ref="E39" si="11">SUM(E30:E38)</f>
        <v>329836</v>
      </c>
      <c r="F39" s="8">
        <f t="shared" ref="F39" si="12">SUM(F30:F38)</f>
        <v>405860</v>
      </c>
      <c r="G39" s="9">
        <f t="shared" ref="G39" si="13">SUM(G30:G38)</f>
        <v>1000649</v>
      </c>
    </row>
    <row r="40" spans="1:7" x14ac:dyDescent="0.3">
      <c r="A40" s="2"/>
      <c r="G40" s="10"/>
    </row>
    <row r="41" spans="1:7" x14ac:dyDescent="0.3">
      <c r="A41" s="3" t="s">
        <v>12</v>
      </c>
      <c r="B41" s="4" t="s">
        <v>5</v>
      </c>
      <c r="C41" s="4" t="s">
        <v>6</v>
      </c>
      <c r="D41" s="4" t="s">
        <v>7</v>
      </c>
      <c r="E41" s="4" t="s">
        <v>8</v>
      </c>
      <c r="F41" s="4" t="s">
        <v>9</v>
      </c>
      <c r="G41" s="5" t="s">
        <v>10</v>
      </c>
    </row>
    <row r="42" spans="1:7" x14ac:dyDescent="0.3">
      <c r="A42" s="2" t="s">
        <v>11</v>
      </c>
      <c r="B42" s="6">
        <v>8372</v>
      </c>
      <c r="C42" s="6">
        <v>533</v>
      </c>
      <c r="D42" s="6">
        <v>2221</v>
      </c>
      <c r="E42" s="6">
        <v>983</v>
      </c>
      <c r="F42" s="6">
        <v>27363</v>
      </c>
      <c r="G42" s="7">
        <f>SUM(B42:F42)</f>
        <v>39472</v>
      </c>
    </row>
    <row r="43" spans="1:7" x14ac:dyDescent="0.3">
      <c r="A43" s="2" t="s">
        <v>11</v>
      </c>
      <c r="B43" s="6">
        <v>8262</v>
      </c>
      <c r="C43" s="6">
        <v>873</v>
      </c>
      <c r="D43" s="6">
        <v>2873</v>
      </c>
      <c r="E43" s="6">
        <v>282891</v>
      </c>
      <c r="F43" s="6">
        <v>283763</v>
      </c>
      <c r="G43" s="7">
        <f t="shared" ref="G43:G50" si="14">SUM(B43:F43)</f>
        <v>578662</v>
      </c>
    </row>
    <row r="44" spans="1:7" x14ac:dyDescent="0.3">
      <c r="A44" s="2" t="s">
        <v>11</v>
      </c>
      <c r="B44" s="6">
        <v>1356</v>
      </c>
      <c r="C44" s="6">
        <v>6643</v>
      </c>
      <c r="D44" s="6">
        <v>3424</v>
      </c>
      <c r="E44" s="6">
        <v>393873</v>
      </c>
      <c r="F44" s="6">
        <v>2334</v>
      </c>
      <c r="G44" s="7">
        <f t="shared" si="14"/>
        <v>407630</v>
      </c>
    </row>
    <row r="45" spans="1:7" x14ac:dyDescent="0.3">
      <c r="A45" s="2" t="s">
        <v>11</v>
      </c>
      <c r="B45" s="6">
        <v>3566</v>
      </c>
      <c r="C45" s="6">
        <v>4556</v>
      </c>
      <c r="D45" s="6">
        <v>9276</v>
      </c>
      <c r="E45" s="6">
        <v>8276</v>
      </c>
      <c r="F45" s="6">
        <v>27548</v>
      </c>
      <c r="G45" s="7">
        <f t="shared" si="14"/>
        <v>53222</v>
      </c>
    </row>
    <row r="46" spans="1:7" x14ac:dyDescent="0.3">
      <c r="A46" s="2" t="s">
        <v>11</v>
      </c>
      <c r="B46" s="6">
        <v>3937</v>
      </c>
      <c r="C46" s="6">
        <v>4902</v>
      </c>
      <c r="D46" s="6">
        <v>23893</v>
      </c>
      <c r="E46" s="6">
        <v>28474</v>
      </c>
      <c r="F46" s="6">
        <v>4924</v>
      </c>
      <c r="G46" s="7">
        <f t="shared" si="14"/>
        <v>66130</v>
      </c>
    </row>
    <row r="47" spans="1:7" x14ac:dyDescent="0.3">
      <c r="A47" s="2" t="s">
        <v>11</v>
      </c>
      <c r="B47" s="6">
        <v>335</v>
      </c>
      <c r="C47" s="6">
        <v>424</v>
      </c>
      <c r="D47" s="6">
        <v>98734</v>
      </c>
      <c r="E47" s="6">
        <v>28764</v>
      </c>
      <c r="F47" s="6">
        <v>28343</v>
      </c>
      <c r="G47" s="7">
        <f t="shared" si="14"/>
        <v>156600</v>
      </c>
    </row>
    <row r="48" spans="1:7" x14ac:dyDescent="0.3">
      <c r="A48" s="2" t="s">
        <v>11</v>
      </c>
      <c r="B48" s="6">
        <v>4983</v>
      </c>
      <c r="C48" s="6">
        <v>9838</v>
      </c>
      <c r="D48" s="6">
        <v>38474</v>
      </c>
      <c r="E48" s="6">
        <v>2874</v>
      </c>
      <c r="F48" s="6">
        <v>27389</v>
      </c>
      <c r="G48" s="7">
        <f t="shared" si="14"/>
        <v>83558</v>
      </c>
    </row>
    <row r="49" spans="1:7" x14ac:dyDescent="0.3">
      <c r="A49" s="2" t="s">
        <v>11</v>
      </c>
      <c r="B49" s="6">
        <v>456</v>
      </c>
      <c r="C49" s="6">
        <v>4972</v>
      </c>
      <c r="D49" s="6">
        <v>7892</v>
      </c>
      <c r="E49" s="6">
        <v>29872</v>
      </c>
      <c r="F49" s="6">
        <v>28363</v>
      </c>
      <c r="G49" s="7">
        <f t="shared" si="14"/>
        <v>71555</v>
      </c>
    </row>
    <row r="50" spans="1:7" x14ac:dyDescent="0.3">
      <c r="A50" s="2" t="s">
        <v>11</v>
      </c>
      <c r="B50" s="6">
        <v>533</v>
      </c>
      <c r="C50" s="6">
        <v>4093</v>
      </c>
      <c r="D50" s="6">
        <v>38902</v>
      </c>
      <c r="E50" s="6">
        <v>4244</v>
      </c>
      <c r="F50" s="6">
        <v>27389</v>
      </c>
      <c r="G50" s="7">
        <f t="shared" si="14"/>
        <v>75161</v>
      </c>
    </row>
    <row r="51" spans="1:7" x14ac:dyDescent="0.3">
      <c r="A51" s="3" t="s">
        <v>13</v>
      </c>
      <c r="B51" s="8">
        <f>SUM(B42:B50)</f>
        <v>31800</v>
      </c>
      <c r="C51" s="8">
        <f t="shared" ref="C51" si="15">SUM(C42:C50)</f>
        <v>36834</v>
      </c>
      <c r="D51" s="8">
        <f t="shared" ref="D51" si="16">SUM(D42:D50)</f>
        <v>225689</v>
      </c>
      <c r="E51" s="8">
        <f t="shared" ref="E51" si="17">SUM(E42:E50)</f>
        <v>780251</v>
      </c>
      <c r="F51" s="8">
        <f t="shared" ref="F51" si="18">SUM(F42:F50)</f>
        <v>457416</v>
      </c>
      <c r="G51" s="9">
        <f t="shared" ref="G51" si="19">SUM(G42:G50)</f>
        <v>1531990</v>
      </c>
    </row>
    <row r="52" spans="1:7" x14ac:dyDescent="0.3">
      <c r="A52" s="2"/>
      <c r="G52" s="10"/>
    </row>
    <row r="53" spans="1:7" x14ac:dyDescent="0.3">
      <c r="A53" s="3" t="s">
        <v>12</v>
      </c>
      <c r="B53" s="4" t="s">
        <v>5</v>
      </c>
      <c r="C53" s="4" t="s">
        <v>6</v>
      </c>
      <c r="D53" s="4" t="s">
        <v>7</v>
      </c>
      <c r="E53" s="4" t="s">
        <v>8</v>
      </c>
      <c r="F53" s="4" t="s">
        <v>9</v>
      </c>
      <c r="G53" s="5" t="s">
        <v>10</v>
      </c>
    </row>
    <row r="54" spans="1:7" x14ac:dyDescent="0.3">
      <c r="A54" s="2" t="s">
        <v>11</v>
      </c>
      <c r="B54" s="6">
        <v>8372</v>
      </c>
      <c r="C54" s="6">
        <v>533</v>
      </c>
      <c r="D54" s="6">
        <v>2221</v>
      </c>
      <c r="E54" s="6">
        <v>983</v>
      </c>
      <c r="F54" s="6">
        <v>27363</v>
      </c>
      <c r="G54" s="7">
        <f>SUM(B54:F54)</f>
        <v>39472</v>
      </c>
    </row>
    <row r="55" spans="1:7" x14ac:dyDescent="0.3">
      <c r="A55" s="2" t="s">
        <v>11</v>
      </c>
      <c r="B55" s="6">
        <v>1233</v>
      </c>
      <c r="C55" s="6">
        <v>873</v>
      </c>
      <c r="D55" s="6">
        <v>2873</v>
      </c>
      <c r="E55" s="6">
        <v>282891</v>
      </c>
      <c r="F55" s="6">
        <v>8733</v>
      </c>
      <c r="G55" s="7">
        <f t="shared" ref="G55:G62" si="20">SUM(B55:F55)</f>
        <v>296603</v>
      </c>
    </row>
    <row r="56" spans="1:7" x14ac:dyDescent="0.3">
      <c r="A56" s="2" t="s">
        <v>11</v>
      </c>
      <c r="B56" s="6">
        <v>1356</v>
      </c>
      <c r="C56" s="6">
        <v>2874</v>
      </c>
      <c r="D56" s="6">
        <v>28733</v>
      </c>
      <c r="E56" s="6">
        <v>393873</v>
      </c>
      <c r="F56" s="6">
        <v>38224</v>
      </c>
      <c r="G56" s="7">
        <f t="shared" si="20"/>
        <v>465060</v>
      </c>
    </row>
    <row r="57" spans="1:7" x14ac:dyDescent="0.3">
      <c r="A57" s="2" t="s">
        <v>11</v>
      </c>
      <c r="B57" s="6">
        <v>3566</v>
      </c>
      <c r="C57" s="6">
        <v>2789</v>
      </c>
      <c r="D57" s="6">
        <v>6836</v>
      </c>
      <c r="E57" s="6">
        <v>8278</v>
      </c>
      <c r="F57" s="6">
        <v>27548</v>
      </c>
      <c r="G57" s="7">
        <f t="shared" si="20"/>
        <v>49017</v>
      </c>
    </row>
    <row r="58" spans="1:7" x14ac:dyDescent="0.3">
      <c r="A58" s="2" t="s">
        <v>11</v>
      </c>
      <c r="B58" s="6">
        <v>8262</v>
      </c>
      <c r="C58" s="6">
        <v>4902</v>
      </c>
      <c r="D58" s="6">
        <v>23893</v>
      </c>
      <c r="E58" s="6">
        <v>28474</v>
      </c>
      <c r="F58" s="6">
        <v>4924</v>
      </c>
      <c r="G58" s="7">
        <f t="shared" si="20"/>
        <v>70455</v>
      </c>
    </row>
    <row r="59" spans="1:7" x14ac:dyDescent="0.3">
      <c r="A59" s="2" t="s">
        <v>11</v>
      </c>
      <c r="B59" s="6">
        <v>335</v>
      </c>
      <c r="C59" s="6">
        <v>2884</v>
      </c>
      <c r="D59" s="6">
        <v>98734</v>
      </c>
      <c r="E59" s="6">
        <v>28764</v>
      </c>
      <c r="F59" s="6">
        <v>2444</v>
      </c>
      <c r="G59" s="7">
        <f t="shared" si="20"/>
        <v>133161</v>
      </c>
    </row>
    <row r="60" spans="1:7" x14ac:dyDescent="0.3">
      <c r="A60" s="2" t="s">
        <v>11</v>
      </c>
      <c r="B60" s="6">
        <v>876</v>
      </c>
      <c r="C60" s="6">
        <v>3923</v>
      </c>
      <c r="D60" s="6">
        <v>28734</v>
      </c>
      <c r="E60" s="6">
        <v>445</v>
      </c>
      <c r="F60" s="6">
        <v>27389</v>
      </c>
      <c r="G60" s="7">
        <f t="shared" si="20"/>
        <v>61367</v>
      </c>
    </row>
    <row r="61" spans="1:7" x14ac:dyDescent="0.3">
      <c r="A61" s="2" t="s">
        <v>11</v>
      </c>
      <c r="B61" s="6">
        <v>47728</v>
      </c>
      <c r="C61" s="6">
        <v>4972</v>
      </c>
      <c r="D61" s="6">
        <v>7892</v>
      </c>
      <c r="E61" s="6">
        <v>29872</v>
      </c>
      <c r="F61" s="6">
        <v>28363</v>
      </c>
      <c r="G61" s="7">
        <f t="shared" si="20"/>
        <v>118827</v>
      </c>
    </row>
    <row r="62" spans="1:7" x14ac:dyDescent="0.3">
      <c r="A62" s="2" t="s">
        <v>11</v>
      </c>
      <c r="B62" s="6">
        <v>533</v>
      </c>
      <c r="C62" s="6">
        <v>4093</v>
      </c>
      <c r="D62" s="6">
        <v>38902</v>
      </c>
      <c r="E62" s="6">
        <v>4244</v>
      </c>
      <c r="F62" s="6">
        <v>27389</v>
      </c>
      <c r="G62" s="7">
        <f t="shared" si="20"/>
        <v>75161</v>
      </c>
    </row>
    <row r="63" spans="1:7" x14ac:dyDescent="0.3">
      <c r="A63" s="3" t="s">
        <v>13</v>
      </c>
      <c r="B63" s="8">
        <f>SUM(B54:B62)</f>
        <v>72261</v>
      </c>
      <c r="C63" s="8">
        <f t="shared" ref="C63" si="21">SUM(C54:C62)</f>
        <v>27843</v>
      </c>
      <c r="D63" s="8">
        <f t="shared" ref="D63" si="22">SUM(D54:D62)</f>
        <v>238818</v>
      </c>
      <c r="E63" s="8">
        <f t="shared" ref="E63" si="23">SUM(E54:E62)</f>
        <v>777824</v>
      </c>
      <c r="F63" s="8">
        <f t="shared" ref="F63" si="24">SUM(F54:F62)</f>
        <v>192377</v>
      </c>
      <c r="G63" s="9">
        <f t="shared" ref="G63" si="25">SUM(G54:G62)</f>
        <v>1309123</v>
      </c>
    </row>
    <row r="64" spans="1:7" x14ac:dyDescent="0.3">
      <c r="A64" s="2"/>
      <c r="G64" s="10"/>
    </row>
    <row r="65" spans="1:7" x14ac:dyDescent="0.3">
      <c r="A65" s="2"/>
      <c r="G65" s="10"/>
    </row>
    <row r="66" spans="1:7" x14ac:dyDescent="0.3">
      <c r="A66" s="2"/>
      <c r="G66" s="10"/>
    </row>
    <row r="67" spans="1:7" x14ac:dyDescent="0.3">
      <c r="A67" s="2"/>
      <c r="G67" s="10"/>
    </row>
    <row r="68" spans="1:7" x14ac:dyDescent="0.3">
      <c r="A68" s="2"/>
      <c r="G68" s="10"/>
    </row>
    <row r="69" spans="1:7" x14ac:dyDescent="0.3">
      <c r="A69" s="2"/>
      <c r="G69" s="10"/>
    </row>
    <row r="70" spans="1:7" x14ac:dyDescent="0.3">
      <c r="A70" s="2"/>
      <c r="G70" s="10"/>
    </row>
    <row r="71" spans="1:7" x14ac:dyDescent="0.3">
      <c r="A71" s="2"/>
      <c r="G71" s="10"/>
    </row>
    <row r="72" spans="1:7" x14ac:dyDescent="0.3">
      <c r="A72" s="2"/>
      <c r="G72" s="10"/>
    </row>
    <row r="73" spans="1:7" x14ac:dyDescent="0.3">
      <c r="A73" s="2"/>
      <c r="G73" s="10"/>
    </row>
    <row r="74" spans="1:7" x14ac:dyDescent="0.3">
      <c r="A74" s="2"/>
      <c r="G74" s="10"/>
    </row>
    <row r="75" spans="1:7" x14ac:dyDescent="0.3">
      <c r="A75" s="2"/>
      <c r="G75" s="10"/>
    </row>
    <row r="76" spans="1:7" x14ac:dyDescent="0.3">
      <c r="A76" s="11"/>
      <c r="B76" s="12"/>
      <c r="C76" s="12"/>
      <c r="D76" s="12"/>
      <c r="E76" s="12"/>
      <c r="F76" s="12"/>
      <c r="G76" s="13"/>
    </row>
  </sheetData>
  <mergeCells count="7">
    <mergeCell ref="A1:G2"/>
    <mergeCell ref="B3:C3"/>
    <mergeCell ref="D3:E3"/>
    <mergeCell ref="F3:G3"/>
    <mergeCell ref="B4:C4"/>
    <mergeCell ref="D4:E4"/>
    <mergeCell ref="F4:G4"/>
  </mergeCells>
  <phoneticPr fontId="3" type="noConversion"/>
  <conditionalFormatting sqref="G6:G14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{319AB381-4199-4D3A-80A3-656CF7D3F432}</x14:id>
        </ext>
      </extLst>
    </cfRule>
  </conditionalFormatting>
  <conditionalFormatting sqref="G18:G2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{3C1BE59F-0F3D-46B4-9889-58184C2D94DA}</x14:id>
        </ext>
      </extLst>
    </cfRule>
  </conditionalFormatting>
  <conditionalFormatting sqref="G30:G38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{6221BA95-682C-4DAE-BF02-A1F678F78741}</x14:id>
        </ext>
      </extLst>
    </cfRule>
  </conditionalFormatting>
  <conditionalFormatting sqref="G42:G5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{1B282B34-AFB3-4ACB-85E5-96610D723A66}</x14:id>
        </ext>
      </extLst>
    </cfRule>
  </conditionalFormatting>
  <conditionalFormatting sqref="G54:G6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{FB87BDE6-0322-4E3C-92DA-4107BCCB3DA0}</x14:id>
        </ext>
      </extLst>
    </cfRule>
  </conditionalFormatting>
  <pageMargins left="0.7" right="0.7" top="0.75" bottom="0.75" header="0.3" footer="0.3"/>
  <pageSetup paperSize="3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9AB381-4199-4D3A-80A3-656CF7D3F43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G6:G14</xm:sqref>
        </x14:conditionalFormatting>
        <x14:conditionalFormatting xmlns:xm="http://schemas.microsoft.com/office/excel/2006/main">
          <x14:cfRule type="dataBar" id="{3C1BE59F-0F3D-46B4-9889-58184C2D94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G18:G26</xm:sqref>
        </x14:conditionalFormatting>
        <x14:conditionalFormatting xmlns:xm="http://schemas.microsoft.com/office/excel/2006/main">
          <x14:cfRule type="dataBar" id="{6221BA95-682C-4DAE-BF02-A1F678F787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G30:G38</xm:sqref>
        </x14:conditionalFormatting>
        <x14:conditionalFormatting xmlns:xm="http://schemas.microsoft.com/office/excel/2006/main">
          <x14:cfRule type="dataBar" id="{1B282B34-AFB3-4ACB-85E5-96610D723A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G42:G50</xm:sqref>
        </x14:conditionalFormatting>
        <x14:conditionalFormatting xmlns:xm="http://schemas.microsoft.com/office/excel/2006/main">
          <x14:cfRule type="dataBar" id="{FB87BDE6-0322-4E3C-92DA-4107BCCB3DA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G54:G62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2022-11-03T08:33:59Z</cp:lastPrinted>
  <dcterms:created xsi:type="dcterms:W3CDTF">2022-10-28T12:22:11Z</dcterms:created>
  <dcterms:modified xsi:type="dcterms:W3CDTF">2022-11-03T08:41:40Z</dcterms:modified>
</cp:coreProperties>
</file>